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0115" windowHeight="7485"/>
  </bookViews>
  <sheets>
    <sheet name="210-5" sheetId="1" r:id="rId1"/>
  </sheets>
  <calcPr calcId="125725"/>
</workbook>
</file>

<file path=xl/calcChain.xml><?xml version="1.0" encoding="utf-8"?>
<calcChain xmlns="http://schemas.openxmlformats.org/spreadsheetml/2006/main">
  <c r="D22" i="1"/>
  <c r="G19"/>
  <c r="D18"/>
  <c r="N17"/>
  <c r="D17"/>
  <c r="T15"/>
  <c r="N15"/>
  <c r="G15"/>
  <c r="F15"/>
  <c r="D15"/>
  <c r="N11"/>
  <c r="D11"/>
  <c r="Q9"/>
  <c r="D9"/>
  <c r="Q8"/>
  <c r="K8"/>
  <c r="D8"/>
  <c r="Q7"/>
  <c r="K7"/>
  <c r="D7"/>
  <c r="D5"/>
</calcChain>
</file>

<file path=xl/comments1.xml><?xml version="1.0" encoding="utf-8"?>
<comments xmlns="http://schemas.openxmlformats.org/spreadsheetml/2006/main">
  <authors>
    <author>Autor</author>
  </authors>
  <commentList>
    <comment ref="I7" authorId="0">
      <text>
        <r>
          <rPr>
            <b/>
            <sz val="9"/>
            <color indexed="81"/>
            <rFont val="Tahoma"/>
            <family val="2"/>
          </rPr>
          <t>MUY BIEN, AUNQUE FACTOR ESCASO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>SD=12</t>
        </r>
      </text>
    </comment>
    <comment ref="O7" authorId="0">
      <text>
        <r>
          <rPr>
            <b/>
            <sz val="9"/>
            <color indexed="81"/>
            <rFont val="Tahoma"/>
            <family val="2"/>
          </rPr>
          <t>MUY BIEN
SD=12</t>
        </r>
      </text>
    </comment>
    <comment ref="J8" authorId="0">
      <text>
        <r>
          <rPr>
            <b/>
            <sz val="9"/>
            <color indexed="81"/>
            <rFont val="Tahoma"/>
            <family val="2"/>
          </rPr>
          <t>SD 7</t>
        </r>
      </text>
    </comment>
    <comment ref="P8" authorId="0">
      <text>
        <r>
          <rPr>
            <b/>
            <sz val="9"/>
            <color indexed="81"/>
            <rFont val="Tahoma"/>
            <family val="2"/>
          </rPr>
          <t>SD 6</t>
        </r>
      </text>
    </comment>
    <comment ref="O9" authorId="0">
      <text>
        <r>
          <rPr>
            <b/>
            <sz val="9"/>
            <color indexed="81"/>
            <rFont val="Tahoma"/>
            <family val="2"/>
          </rPr>
          <t>MUY BIEN
SD=9</t>
        </r>
      </text>
    </comment>
    <comment ref="L11" authorId="0">
      <text>
        <r>
          <rPr>
            <b/>
            <sz val="9"/>
            <color indexed="81"/>
            <rFont val="Tahoma"/>
            <family val="2"/>
          </rPr>
          <t>MUY BIEN
SD=7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5" authorId="0">
      <text>
        <r>
          <rPr>
            <b/>
            <sz val="9"/>
            <color indexed="81"/>
            <rFont val="Tahoma"/>
            <family val="2"/>
          </rPr>
          <t>MUY BIEN
SD=5</t>
        </r>
      </text>
    </comment>
    <comment ref="M15" authorId="0">
      <text>
        <r>
          <rPr>
            <b/>
            <sz val="9"/>
            <color indexed="81"/>
            <rFont val="Tahoma"/>
            <family val="2"/>
          </rPr>
          <t>sd=5</t>
        </r>
      </text>
    </comment>
  </commentList>
</comments>
</file>

<file path=xl/sharedStrings.xml><?xml version="1.0" encoding="utf-8"?>
<sst xmlns="http://schemas.openxmlformats.org/spreadsheetml/2006/main" count="22" uniqueCount="11">
  <si>
    <t>BLT</t>
  </si>
  <si>
    <t>LTC (Inch)</t>
  </si>
  <si>
    <t>LTC(mm.)</t>
  </si>
  <si>
    <t>cota int (mm)</t>
  </si>
  <si>
    <t>C.Int"</t>
  </si>
  <si>
    <t>CARGA</t>
  </si>
  <si>
    <r>
      <t>V</t>
    </r>
    <r>
      <rPr>
        <sz val="11"/>
        <color theme="1"/>
        <rFont val="Calibri"/>
        <family val="2"/>
      </rPr>
      <t>₃</t>
    </r>
  </si>
  <si>
    <t>PF</t>
  </si>
  <si>
    <t>HN TC</t>
  </si>
  <si>
    <t>PROBAR</t>
  </si>
  <si>
    <t>RG TC</t>
  </si>
</sst>
</file>

<file path=xl/styles.xml><?xml version="1.0" encoding="utf-8"?>
<styleSheet xmlns="http://schemas.openxmlformats.org/spreadsheetml/2006/main">
  <numFmts count="1">
    <numFmt numFmtId="164" formatCode="0.000"/>
  </numFmts>
  <fonts count="1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gray0625">
        <bgColor rgb="FFFFC000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ck">
        <color theme="1"/>
      </left>
      <right/>
      <top style="thick">
        <color theme="1"/>
      </top>
      <bottom/>
      <diagonal/>
    </border>
    <border>
      <left/>
      <right/>
      <top style="thick">
        <color theme="1"/>
      </top>
      <bottom/>
      <diagonal/>
    </border>
    <border>
      <left/>
      <right style="thick">
        <color theme="1"/>
      </right>
      <top style="thick">
        <color theme="1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1"/>
      </left>
      <right/>
      <top/>
      <bottom/>
      <diagonal/>
    </border>
    <border>
      <left/>
      <right style="thick">
        <color theme="1"/>
      </right>
      <top/>
      <bottom/>
      <diagonal/>
    </border>
    <border>
      <left style="thick">
        <color theme="1"/>
      </left>
      <right/>
      <top/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/>
      <right style="thick">
        <color theme="1"/>
      </right>
      <top/>
      <bottom style="thick">
        <color theme="1"/>
      </bottom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164" fontId="0" fillId="2" borderId="0" xfId="0" applyNumberFormat="1" applyFill="1" applyAlignment="1">
      <alignment horizontal="center"/>
    </xf>
    <xf numFmtId="2" fontId="0" fillId="2" borderId="0" xfId="0" applyNumberFormat="1" applyFill="1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164" fontId="0" fillId="0" borderId="0" xfId="0" applyNumberFormat="1"/>
    <xf numFmtId="164" fontId="3" fillId="0" borderId="0" xfId="0" applyNumberFormat="1" applyFont="1" applyFill="1"/>
    <xf numFmtId="0" fontId="4" fillId="3" borderId="1" xfId="0" applyFont="1" applyFill="1" applyBorder="1"/>
    <xf numFmtId="0" fontId="4" fillId="3" borderId="2" xfId="0" applyFont="1" applyFill="1" applyBorder="1"/>
    <xf numFmtId="164" fontId="3" fillId="3" borderId="3" xfId="0" applyNumberFormat="1" applyFont="1" applyFill="1" applyBorder="1"/>
    <xf numFmtId="164" fontId="3" fillId="3" borderId="0" xfId="0" applyNumberFormat="1" applyFont="1" applyFill="1"/>
    <xf numFmtId="0" fontId="4" fillId="0" borderId="0" xfId="0" applyFont="1" applyFill="1"/>
    <xf numFmtId="2" fontId="5" fillId="0" borderId="0" xfId="0" applyNumberFormat="1" applyFont="1" applyFill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0" xfId="0" applyFont="1"/>
    <xf numFmtId="0" fontId="5" fillId="4" borderId="5" xfId="0" applyFont="1" applyFill="1" applyBorder="1"/>
    <xf numFmtId="0" fontId="4" fillId="4" borderId="0" xfId="0" applyFont="1" applyFill="1" applyBorder="1"/>
    <xf numFmtId="164" fontId="3" fillId="4" borderId="6" xfId="0" applyNumberFormat="1" applyFont="1" applyFill="1" applyBorder="1"/>
    <xf numFmtId="0" fontId="8" fillId="0" borderId="0" xfId="0" applyFont="1" applyAlignment="1">
      <alignment horizontal="center"/>
    </xf>
    <xf numFmtId="0" fontId="5" fillId="5" borderId="7" xfId="0" applyFont="1" applyFill="1" applyBorder="1"/>
    <xf numFmtId="0" fontId="4" fillId="5" borderId="8" xfId="0" applyFont="1" applyFill="1" applyBorder="1"/>
    <xf numFmtId="164" fontId="3" fillId="5" borderId="9" xfId="0" applyNumberFormat="1" applyFont="1" applyFill="1" applyBorder="1"/>
    <xf numFmtId="0" fontId="4" fillId="3" borderId="0" xfId="0" applyFont="1" applyFill="1"/>
    <xf numFmtId="164" fontId="3" fillId="3" borderId="10" xfId="0" applyNumberFormat="1" applyFont="1" applyFill="1" applyBorder="1"/>
    <xf numFmtId="0" fontId="5" fillId="4" borderId="0" xfId="0" applyFont="1" applyFill="1"/>
    <xf numFmtId="0" fontId="4" fillId="4" borderId="0" xfId="0" applyFont="1" applyFill="1"/>
    <xf numFmtId="164" fontId="3" fillId="4" borderId="10" xfId="0" applyNumberFormat="1" applyFont="1" applyFill="1" applyBorder="1"/>
    <xf numFmtId="0" fontId="5" fillId="5" borderId="0" xfId="0" applyFont="1" applyFill="1"/>
    <xf numFmtId="0" fontId="4" fillId="5" borderId="0" xfId="0" applyFont="1" applyFill="1"/>
    <xf numFmtId="164" fontId="8" fillId="5" borderId="10" xfId="0" applyNumberFormat="1" applyFont="1" applyFill="1" applyBorder="1"/>
    <xf numFmtId="2" fontId="7" fillId="3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723900</xdr:colOff>
      <xdr:row>6</xdr:row>
      <xdr:rowOff>28575</xdr:rowOff>
    </xdr:from>
    <xdr:to>
      <xdr:col>15</xdr:col>
      <xdr:colOff>76200</xdr:colOff>
      <xdr:row>7</xdr:row>
      <xdr:rowOff>0</xdr:rowOff>
    </xdr:to>
    <xdr:sp macro="" textlink="">
      <xdr:nvSpPr>
        <xdr:cNvPr id="2" name="1 Elipse"/>
        <xdr:cNvSpPr/>
      </xdr:nvSpPr>
      <xdr:spPr>
        <a:xfrm>
          <a:off x="10610850" y="1257300"/>
          <a:ext cx="876300" cy="2571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13</xdr:col>
      <xdr:colOff>752475</xdr:colOff>
      <xdr:row>8</xdr:row>
      <xdr:rowOff>28575</xdr:rowOff>
    </xdr:from>
    <xdr:to>
      <xdr:col>15</xdr:col>
      <xdr:colOff>38100</xdr:colOff>
      <xdr:row>9</xdr:row>
      <xdr:rowOff>0</xdr:rowOff>
    </xdr:to>
    <xdr:sp macro="" textlink="">
      <xdr:nvSpPr>
        <xdr:cNvPr id="3" name="2 Elipse"/>
        <xdr:cNvSpPr/>
      </xdr:nvSpPr>
      <xdr:spPr>
        <a:xfrm>
          <a:off x="10639425" y="1828800"/>
          <a:ext cx="809625" cy="2571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12</xdr:col>
      <xdr:colOff>642938</xdr:colOff>
      <xdr:row>7</xdr:row>
      <xdr:rowOff>142875</xdr:rowOff>
    </xdr:from>
    <xdr:to>
      <xdr:col>13</xdr:col>
      <xdr:colOff>745332</xdr:colOff>
      <xdr:row>9</xdr:row>
      <xdr:rowOff>214312</xdr:rowOff>
    </xdr:to>
    <xdr:sp macro="" textlink="">
      <xdr:nvSpPr>
        <xdr:cNvPr id="4" name="3 Flecha derecha"/>
        <xdr:cNvSpPr/>
      </xdr:nvSpPr>
      <xdr:spPr>
        <a:xfrm>
          <a:off x="9767888" y="1657350"/>
          <a:ext cx="864394" cy="642937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" sz="1100"/>
            <a:t>OK</a:t>
          </a:r>
        </a:p>
      </xdr:txBody>
    </xdr:sp>
    <xdr:clientData/>
  </xdr:twoCellAnchor>
  <xdr:twoCellAnchor>
    <xdr:from>
      <xdr:col>10</xdr:col>
      <xdr:colOff>761999</xdr:colOff>
      <xdr:row>14</xdr:row>
      <xdr:rowOff>28575</xdr:rowOff>
    </xdr:from>
    <xdr:to>
      <xdr:col>12</xdr:col>
      <xdr:colOff>38100</xdr:colOff>
      <xdr:row>15</xdr:row>
      <xdr:rowOff>0</xdr:rowOff>
    </xdr:to>
    <xdr:sp macro="" textlink="">
      <xdr:nvSpPr>
        <xdr:cNvPr id="5" name="4 Elipse"/>
        <xdr:cNvSpPr/>
      </xdr:nvSpPr>
      <xdr:spPr>
        <a:xfrm>
          <a:off x="8362949" y="3200400"/>
          <a:ext cx="800101" cy="2571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7</xdr:col>
      <xdr:colOff>88106</xdr:colOff>
      <xdr:row>5</xdr:row>
      <xdr:rowOff>19050</xdr:rowOff>
    </xdr:from>
    <xdr:to>
      <xdr:col>7</xdr:col>
      <xdr:colOff>678656</xdr:colOff>
      <xdr:row>7</xdr:row>
      <xdr:rowOff>214314</xdr:rowOff>
    </xdr:to>
    <xdr:sp macro="" textlink="">
      <xdr:nvSpPr>
        <xdr:cNvPr id="6" name="5 Flecha derecha"/>
        <xdr:cNvSpPr/>
      </xdr:nvSpPr>
      <xdr:spPr>
        <a:xfrm>
          <a:off x="5403056" y="1047750"/>
          <a:ext cx="590550" cy="68103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" sz="1100"/>
            <a:t>OK</a:t>
          </a:r>
        </a:p>
      </xdr:txBody>
    </xdr:sp>
    <xdr:clientData/>
  </xdr:twoCellAnchor>
  <xdr:twoCellAnchor>
    <xdr:from>
      <xdr:col>10</xdr:col>
      <xdr:colOff>690563</xdr:colOff>
      <xdr:row>10</xdr:row>
      <xdr:rowOff>23813</xdr:rowOff>
    </xdr:from>
    <xdr:to>
      <xdr:col>12</xdr:col>
      <xdr:colOff>42863</xdr:colOff>
      <xdr:row>10</xdr:row>
      <xdr:rowOff>280988</xdr:rowOff>
    </xdr:to>
    <xdr:sp macro="" textlink="">
      <xdr:nvSpPr>
        <xdr:cNvPr id="7" name="6 Elipse"/>
        <xdr:cNvSpPr/>
      </xdr:nvSpPr>
      <xdr:spPr>
        <a:xfrm>
          <a:off x="8291513" y="2319338"/>
          <a:ext cx="876300" cy="2571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s-ES" sz="1100"/>
        </a:p>
      </xdr:txBody>
    </xdr:sp>
    <xdr:clientData/>
  </xdr:twoCellAnchor>
  <xdr:twoCellAnchor>
    <xdr:from>
      <xdr:col>10</xdr:col>
      <xdr:colOff>0</xdr:colOff>
      <xdr:row>14</xdr:row>
      <xdr:rowOff>0</xdr:rowOff>
    </xdr:from>
    <xdr:to>
      <xdr:col>10</xdr:col>
      <xdr:colOff>590550</xdr:colOff>
      <xdr:row>15</xdr:row>
      <xdr:rowOff>95250</xdr:rowOff>
    </xdr:to>
    <xdr:sp macro="" textlink="">
      <xdr:nvSpPr>
        <xdr:cNvPr id="8" name="7 Flecha derecha"/>
        <xdr:cNvSpPr/>
      </xdr:nvSpPr>
      <xdr:spPr>
        <a:xfrm>
          <a:off x="7600950" y="3171825"/>
          <a:ext cx="590550" cy="381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" sz="1100"/>
            <a:t>OK</a:t>
          </a:r>
        </a:p>
      </xdr:txBody>
    </xdr:sp>
    <xdr:clientData/>
  </xdr:twoCellAnchor>
  <xdr:twoCellAnchor>
    <xdr:from>
      <xdr:col>9</xdr:col>
      <xdr:colOff>666751</xdr:colOff>
      <xdr:row>9</xdr:row>
      <xdr:rowOff>83344</xdr:rowOff>
    </xdr:from>
    <xdr:to>
      <xdr:col>10</xdr:col>
      <xdr:colOff>757238</xdr:colOff>
      <xdr:row>11</xdr:row>
      <xdr:rowOff>178594</xdr:rowOff>
    </xdr:to>
    <xdr:sp macro="" textlink="">
      <xdr:nvSpPr>
        <xdr:cNvPr id="9" name="8 Flecha derecha"/>
        <xdr:cNvSpPr/>
      </xdr:nvSpPr>
      <xdr:spPr>
        <a:xfrm>
          <a:off x="7505701" y="2169319"/>
          <a:ext cx="852487" cy="5905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" sz="1100"/>
            <a:t>OK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3:T22"/>
  <sheetViews>
    <sheetView tabSelected="1" zoomScale="80" zoomScaleNormal="80" workbookViewId="0">
      <selection activeCell="I15" sqref="I15"/>
    </sheetView>
  </sheetViews>
  <sheetFormatPr baseColWidth="10" defaultRowHeight="15"/>
  <cols>
    <col min="5" max="5" width="9.28515625" customWidth="1"/>
    <col min="6" max="6" width="13.28515625" customWidth="1"/>
  </cols>
  <sheetData>
    <row r="3" spans="1:20">
      <c r="A3" s="1" t="s">
        <v>0</v>
      </c>
      <c r="B3" s="1"/>
      <c r="C3" s="2" t="s">
        <v>1</v>
      </c>
      <c r="D3" s="3" t="s">
        <v>2</v>
      </c>
      <c r="E3" s="4"/>
      <c r="F3" s="1" t="s">
        <v>3</v>
      </c>
      <c r="G3" s="5" t="s">
        <v>4</v>
      </c>
      <c r="I3" s="1" t="s">
        <v>5</v>
      </c>
      <c r="J3" s="1" t="s">
        <v>6</v>
      </c>
      <c r="K3" s="1" t="s">
        <v>7</v>
      </c>
      <c r="L3" s="1"/>
      <c r="M3" s="1" t="s">
        <v>6</v>
      </c>
      <c r="N3" s="1"/>
      <c r="O3" s="1" t="s">
        <v>5</v>
      </c>
      <c r="P3" s="1" t="s">
        <v>6</v>
      </c>
      <c r="Q3" s="1" t="s">
        <v>7</v>
      </c>
      <c r="R3" s="1"/>
      <c r="S3" s="1"/>
      <c r="T3" s="1"/>
    </row>
    <row r="4" spans="1:20">
      <c r="E4" s="6"/>
      <c r="G4" s="7"/>
    </row>
    <row r="5" spans="1:20" ht="21">
      <c r="C5" s="8">
        <v>1.0900000000000001</v>
      </c>
      <c r="D5" s="8">
        <f t="shared" ref="D5" si="0">C5*25.4</f>
        <v>27.686</v>
      </c>
      <c r="E5" s="6"/>
      <c r="G5" s="7"/>
    </row>
    <row r="6" spans="1:20" ht="15.75" thickBot="1">
      <c r="E6" s="6"/>
      <c r="G6" s="7"/>
    </row>
    <row r="7" spans="1:20" ht="22.5" thickTop="1" thickBot="1">
      <c r="A7" s="9">
        <v>125</v>
      </c>
      <c r="B7" s="10" t="s">
        <v>8</v>
      </c>
      <c r="C7" s="11">
        <v>1.085</v>
      </c>
      <c r="D7" s="12">
        <f t="shared" ref="D7:D9" si="1">C7*25.4</f>
        <v>27.558999999999997</v>
      </c>
      <c r="E7" s="13"/>
      <c r="F7" s="14">
        <v>5.9182000000000023</v>
      </c>
      <c r="I7" s="15">
        <v>4.7</v>
      </c>
      <c r="J7">
        <v>1008</v>
      </c>
      <c r="K7">
        <f>J7*A$7/1000</f>
        <v>126</v>
      </c>
      <c r="L7" s="15">
        <v>4.8</v>
      </c>
      <c r="M7" s="16" t="s">
        <v>9</v>
      </c>
      <c r="O7" s="15">
        <v>4.9000000000000004</v>
      </c>
      <c r="P7">
        <v>1053</v>
      </c>
      <c r="Q7">
        <f>P7*A$7/1000</f>
        <v>131.625</v>
      </c>
    </row>
    <row r="8" spans="1:20" ht="22.5" thickTop="1" thickBot="1">
      <c r="A8" s="17">
        <v>127</v>
      </c>
      <c r="B8" s="18" t="s">
        <v>8</v>
      </c>
      <c r="C8" s="19">
        <v>1.08</v>
      </c>
      <c r="D8" s="12">
        <f t="shared" si="1"/>
        <v>27.431999999999999</v>
      </c>
      <c r="E8" s="13"/>
      <c r="F8" s="14">
        <v>5.9182000000000023</v>
      </c>
      <c r="G8" s="14"/>
      <c r="I8" s="20">
        <v>4.7</v>
      </c>
      <c r="J8">
        <v>1024</v>
      </c>
      <c r="K8">
        <f>J8*A8/1000</f>
        <v>130.048</v>
      </c>
      <c r="O8" s="20">
        <v>4.9000000000000004</v>
      </c>
      <c r="P8">
        <v>1058</v>
      </c>
      <c r="Q8">
        <f>P8*A$7/1000</f>
        <v>132.25</v>
      </c>
    </row>
    <row r="9" spans="1:20" ht="22.5" thickTop="1" thickBot="1">
      <c r="A9" s="21">
        <v>120</v>
      </c>
      <c r="B9" s="22" t="s">
        <v>10</v>
      </c>
      <c r="C9" s="23">
        <v>1.0489999999999999</v>
      </c>
      <c r="D9" s="12">
        <f t="shared" si="1"/>
        <v>26.644599999999997</v>
      </c>
      <c r="F9" s="14">
        <v>5.9182000000000023</v>
      </c>
      <c r="G9" s="7"/>
      <c r="I9" s="1"/>
      <c r="O9" s="15">
        <v>4.9000000000000004</v>
      </c>
      <c r="P9">
        <v>1064</v>
      </c>
      <c r="Q9">
        <f>P9*A9/1000</f>
        <v>127.68</v>
      </c>
    </row>
    <row r="10" spans="1:20" ht="16.5" thickTop="1" thickBot="1">
      <c r="I10" s="1"/>
      <c r="N10" s="1"/>
    </row>
    <row r="11" spans="1:20" ht="22.5" thickTop="1" thickBot="1">
      <c r="A11" s="9">
        <v>125</v>
      </c>
      <c r="B11" s="10" t="s">
        <v>8</v>
      </c>
      <c r="C11" s="11">
        <v>1.075</v>
      </c>
      <c r="D11" s="12">
        <f t="shared" ref="D11:D12" si="2">C11*25.4</f>
        <v>27.304999999999996</v>
      </c>
      <c r="F11" s="14">
        <v>6.1722000000000019</v>
      </c>
      <c r="I11" s="15">
        <v>4.7</v>
      </c>
      <c r="J11" s="16" t="s">
        <v>9</v>
      </c>
      <c r="L11" s="15">
        <v>4.8</v>
      </c>
      <c r="M11">
        <v>1039</v>
      </c>
      <c r="N11">
        <f>M11*A11/1000</f>
        <v>129.875</v>
      </c>
    </row>
    <row r="12" spans="1:20" ht="15.75" thickTop="1">
      <c r="I12" s="1"/>
      <c r="L12" s="1"/>
    </row>
    <row r="13" spans="1:20">
      <c r="I13" s="1"/>
      <c r="L13" s="1"/>
    </row>
    <row r="14" spans="1:20" ht="15.75" thickBot="1">
      <c r="I14" s="1"/>
      <c r="L14" s="1"/>
    </row>
    <row r="15" spans="1:20" ht="22.5" thickTop="1" thickBot="1">
      <c r="A15" s="21">
        <v>120</v>
      </c>
      <c r="B15" s="22" t="s">
        <v>10</v>
      </c>
      <c r="C15" s="23">
        <v>1.04</v>
      </c>
      <c r="D15" s="12">
        <f>C15*25.4</f>
        <v>26.416</v>
      </c>
      <c r="F15" s="14">
        <f>G15*25.4</f>
        <v>6.1975999999999996</v>
      </c>
      <c r="G15" s="7">
        <f>1.284-C15</f>
        <v>0.24399999999999999</v>
      </c>
      <c r="L15" s="15">
        <v>4.8</v>
      </c>
      <c r="M15">
        <v>1058</v>
      </c>
      <c r="N15">
        <f>M15*A15/1000</f>
        <v>126.96</v>
      </c>
      <c r="R15" s="15">
        <v>5</v>
      </c>
      <c r="S15">
        <v>1065</v>
      </c>
      <c r="T15">
        <f>S15*A15/1000</f>
        <v>127.8</v>
      </c>
    </row>
    <row r="16" spans="1:20" ht="16.5" thickTop="1" thickBot="1">
      <c r="I16" s="1"/>
      <c r="L16" s="1"/>
    </row>
    <row r="17" spans="1:14" ht="22.5" thickTop="1" thickBot="1">
      <c r="A17" s="24">
        <v>125</v>
      </c>
      <c r="B17" s="24" t="s">
        <v>8</v>
      </c>
      <c r="C17" s="25">
        <v>1.06</v>
      </c>
      <c r="D17" s="12">
        <f>C17*25.4</f>
        <v>26.923999999999999</v>
      </c>
      <c r="F17" s="14">
        <v>6.5531999999999995</v>
      </c>
      <c r="L17" s="15">
        <v>4.8</v>
      </c>
      <c r="M17">
        <v>1052</v>
      </c>
      <c r="N17">
        <f>M17*A17/1000</f>
        <v>131.5</v>
      </c>
    </row>
    <row r="18" spans="1:14" ht="22.5" thickTop="1" thickBot="1">
      <c r="A18" s="26">
        <v>127</v>
      </c>
      <c r="B18" s="27" t="s">
        <v>8</v>
      </c>
      <c r="C18" s="28">
        <v>1.0549999999999999</v>
      </c>
      <c r="D18" s="12">
        <f>C18*25.4</f>
        <v>26.796999999999997</v>
      </c>
      <c r="F18" s="14">
        <v>6.5531999999999995</v>
      </c>
      <c r="I18" s="1"/>
      <c r="L18" s="1"/>
    </row>
    <row r="19" spans="1:14" ht="20.25" thickTop="1" thickBot="1">
      <c r="A19" s="29">
        <v>120</v>
      </c>
      <c r="B19" s="30" t="s">
        <v>10</v>
      </c>
      <c r="C19" s="31">
        <v>1.024</v>
      </c>
      <c r="D19" s="32">
        <v>26.009599999999999</v>
      </c>
      <c r="F19" s="14">
        <v>6.5531999999999995</v>
      </c>
      <c r="G19" s="7">
        <f>1.284-C19</f>
        <v>0.26</v>
      </c>
      <c r="I19" s="15">
        <v>4.8</v>
      </c>
      <c r="L19" s="1"/>
    </row>
    <row r="20" spans="1:14" ht="15.75" thickTop="1"/>
    <row r="22" spans="1:14" ht="21">
      <c r="C22" s="8">
        <v>1.0900000000000001</v>
      </c>
      <c r="D22" s="8">
        <f t="shared" ref="D22" si="3">C22*25.4</f>
        <v>27.686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210-5</vt:lpstr>
    </vt:vector>
  </TitlesOfParts>
  <Company>ERG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Ernesto Rodriguez Gª</dc:creator>
  <cp:lastModifiedBy>Ernesto Rodriguez Gª</cp:lastModifiedBy>
  <dcterms:created xsi:type="dcterms:W3CDTF">2014-07-26T19:10:15Z</dcterms:created>
  <dcterms:modified xsi:type="dcterms:W3CDTF">2014-07-26T19:10:50Z</dcterms:modified>
</cp:coreProperties>
</file>